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G157" i="1" l="1"/>
  <c r="L176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G196" i="1" s="1"/>
  <c r="H43" i="1"/>
  <c r="L196" i="1" l="1"/>
  <c r="F196" i="1"/>
  <c r="J196" i="1"/>
  <c r="I196" i="1"/>
  <c r="H196" i="1"/>
</calcChain>
</file>

<file path=xl/sharedStrings.xml><?xml version="1.0" encoding="utf-8"?>
<sst xmlns="http://schemas.openxmlformats.org/spreadsheetml/2006/main" count="228" uniqueCount="62">
  <si>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</si>
  <si>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</si>
  <si>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</si>
  <si>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</si>
  <si>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</si>
  <si>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</si>
  <si>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</si>
  <si>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</si>
  <si>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</si>
  <si>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</si>
  <si>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</si>
  <si>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</si>
  <si>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</si>
  <si>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</si>
  <si>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</si>
  <si>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</si>
  <si>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</si>
  <si>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</si>
  <si>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</si>
  <si>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</si>
  <si>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</si>
  <si>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</si>
  <si>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</si>
  <si>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</si>
  <si>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</si>
  <si>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</si>
  <si>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</si>
  <si>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</si>
  <si>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</si>
  <si>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</si>
  <si>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</si>
  <si>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</si>
  <si>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</si>
  <si>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</si>
  <si>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</si>
  <si>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</si>
  <si>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</si>
  <si>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</si>
  <si>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</si>
  <si>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</si>
  <si>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</si>
  <si>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Кондитерское изделие</t>
  </si>
  <si>
    <t>Каша рисовая</t>
  </si>
  <si>
    <t>Какао с молоком</t>
  </si>
  <si>
    <t>Чай с лимоном</t>
  </si>
  <si>
    <t>Каша Дружба</t>
  </si>
  <si>
    <t>Макаронные изделия отварные с сыром</t>
  </si>
  <si>
    <t>Молоко сгущеное</t>
  </si>
  <si>
    <t>Каша из хлопьев овсяных Геркулес</t>
  </si>
  <si>
    <t>Пельмени с курицей</t>
  </si>
  <si>
    <t>Компот из смеси сухофруктов</t>
  </si>
  <si>
    <t>Омлет натуральный</t>
  </si>
  <si>
    <t>Каша "Янтарная" (из пшена с яблоками)</t>
  </si>
  <si>
    <t>Кондитерское изделие б\к</t>
  </si>
  <si>
    <t>Сыр (например Российский)</t>
  </si>
  <si>
    <t>Котлеты биточки шницели из говядины с соусом с макаронными изделиями</t>
  </si>
  <si>
    <t>СОШ №45</t>
  </si>
  <si>
    <t>Масло сливочное</t>
  </si>
  <si>
    <t>Плоды свежие</t>
  </si>
  <si>
    <t>Каша манная</t>
  </si>
  <si>
    <t>Ген.директор ООО "Аркада"</t>
  </si>
  <si>
    <t>Стависский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</si>
</sst>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56</v>
      </c>
      <c r="D1" s="55"/>
      <c r="E1" s="55"/>
      <c r="F1" s="12" t="s">
        <v>16</v>
      </c>
      <c r="G1" s="2" t="s">
        <v>17</v>
      </c>
      <c r="H1" s="56" t="s">
        <v>60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250</v>
      </c>
      <c r="G6" s="40">
        <v>10</v>
      </c>
      <c r="H6" s="40">
        <v>10</v>
      </c>
      <c r="I6" s="40">
        <v>36</v>
      </c>
      <c r="J6" s="40">
        <v>274</v>
      </c>
      <c r="K6" s="41">
        <v>836</v>
      </c>
      <c r="L6" s="40">
        <v>44.93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3</v>
      </c>
      <c r="I8" s="43">
        <v>25</v>
      </c>
      <c r="J8" s="43">
        <v>144</v>
      </c>
      <c r="K8" s="44">
        <v>858</v>
      </c>
      <c r="L8" s="43">
        <v>20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57</v>
      </c>
      <c r="F11" s="43">
        <v>10</v>
      </c>
      <c r="G11" s="43"/>
      <c r="H11" s="43">
        <v>7</v>
      </c>
      <c r="I11" s="43"/>
      <c r="J11" s="43">
        <v>75</v>
      </c>
      <c r="K11" s="44">
        <v>14</v>
      </c>
      <c r="L11" s="43">
        <v>20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20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20</v>
      </c>
      <c r="I24" s="32">
        <f t="shared" si="4"/>
        <v>81</v>
      </c>
      <c r="J24" s="32">
        <f t="shared" si="4"/>
        <v>587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210</v>
      </c>
      <c r="G25" s="40">
        <v>11</v>
      </c>
      <c r="H25" s="40">
        <v>12</v>
      </c>
      <c r="I25" s="40">
        <v>17</v>
      </c>
      <c r="J25" s="40">
        <v>272</v>
      </c>
      <c r="K25" s="41">
        <v>716</v>
      </c>
      <c r="L25" s="40">
        <v>44.93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1</v>
      </c>
      <c r="H27" s="43"/>
      <c r="I27" s="43">
        <v>27</v>
      </c>
      <c r="J27" s="43">
        <v>110</v>
      </c>
      <c r="K27" s="44">
        <v>824</v>
      </c>
      <c r="L27" s="43">
        <v>20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50</v>
      </c>
      <c r="G30" s="43">
        <v>4</v>
      </c>
      <c r="H30" s="43">
        <v>5</v>
      </c>
      <c r="I30" s="43">
        <v>17</v>
      </c>
      <c r="J30" s="43">
        <v>111</v>
      </c>
      <c r="K30" s="44">
        <v>890</v>
      </c>
      <c r="L30" s="43">
        <v>20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17</v>
      </c>
      <c r="I32" s="19">
        <f t="shared" ref="I32" si="8">SUM(I25:I31)</f>
        <v>81</v>
      </c>
      <c r="J32" s="19">
        <f t="shared" ref="J32:L32" si="9">SUM(J25:J31)</f>
        <v>587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19</v>
      </c>
      <c r="H43" s="32">
        <f t="shared" ref="H43" si="15">H32+H42</f>
        <v>17</v>
      </c>
      <c r="I43" s="32">
        <f t="shared" ref="I43" si="16">I32+I42</f>
        <v>81</v>
      </c>
      <c r="J43" s="32">
        <f t="shared" ref="J43:L43" si="17">J32+J42</f>
        <v>587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250</v>
      </c>
      <c r="G44" s="40">
        <v>11</v>
      </c>
      <c r="H44" s="40">
        <v>15</v>
      </c>
      <c r="I44" s="40">
        <v>47</v>
      </c>
      <c r="J44" s="40">
        <v>356</v>
      </c>
      <c r="K44" s="41">
        <v>852</v>
      </c>
      <c r="L44" s="40">
        <v>44.93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10</v>
      </c>
      <c r="G45" s="43">
        <v>3</v>
      </c>
      <c r="H45" s="43">
        <v>3</v>
      </c>
      <c r="I45" s="43"/>
      <c r="J45" s="43">
        <v>34</v>
      </c>
      <c r="K45" s="44">
        <v>15</v>
      </c>
      <c r="L45" s="43">
        <v>20</v>
      </c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207</v>
      </c>
      <c r="G46" s="43"/>
      <c r="H46" s="43"/>
      <c r="I46" s="43">
        <v>14</v>
      </c>
      <c r="J46" s="43">
        <v>59</v>
      </c>
      <c r="K46" s="44">
        <v>856</v>
      </c>
      <c r="L46" s="43">
        <v>20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507</v>
      </c>
      <c r="G51" s="19">
        <f t="shared" ref="G51" si="18">SUM(G44:G50)</f>
        <v>17</v>
      </c>
      <c r="H51" s="19">
        <f t="shared" ref="H51" si="19">SUM(H44:H50)</f>
        <v>18</v>
      </c>
      <c r="I51" s="19">
        <f t="shared" ref="I51" si="20">SUM(I44:I50)</f>
        <v>81</v>
      </c>
      <c r="J51" s="19">
        <f t="shared" ref="J51:L51" si="21">SUM(J44:J50)</f>
        <v>543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507</v>
      </c>
      <c r="G62" s="32">
        <f t="shared" ref="G62" si="26">G51+G61</f>
        <v>17</v>
      </c>
      <c r="H62" s="32">
        <f t="shared" ref="H62" si="27">H51+H61</f>
        <v>18</v>
      </c>
      <c r="I62" s="32">
        <f t="shared" ref="I62" si="28">I51+I61</f>
        <v>81</v>
      </c>
      <c r="J62" s="32">
        <f t="shared" ref="J62:L62" si="29">J51+J61</f>
        <v>543</v>
      </c>
      <c r="K62" s="32"/>
      <c r="L62" s="32">
        <f t="shared" si="29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250</v>
      </c>
      <c r="G63" s="40">
        <v>14</v>
      </c>
      <c r="H63" s="40">
        <v>13</v>
      </c>
      <c r="I63" s="40">
        <v>31</v>
      </c>
      <c r="J63" s="40">
        <v>283</v>
      </c>
      <c r="K63" s="41">
        <v>833</v>
      </c>
      <c r="L63" s="40">
        <v>44.93</v>
      </c>
    </row>
    <row r="64" spans="1:12" ht="15" x14ac:dyDescent="0.25">
      <c r="A64" s="23"/>
      <c r="B64" s="15"/>
      <c r="C64" s="11"/>
      <c r="D64" s="6"/>
      <c r="E64" s="42" t="s">
        <v>57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20</v>
      </c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/>
      <c r="H65" s="43"/>
      <c r="I65" s="43">
        <v>15</v>
      </c>
      <c r="J65" s="43">
        <v>60</v>
      </c>
      <c r="K65" s="44">
        <v>855</v>
      </c>
      <c r="L65" s="43">
        <v>20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66</v>
      </c>
      <c r="J70" s="19">
        <f t="shared" ref="J70:L70" si="33">SUM(J63:J69)</f>
        <v>512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66</v>
      </c>
      <c r="J81" s="32">
        <f t="shared" ref="J81:L81" si="41">J70+J80</f>
        <v>512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200</v>
      </c>
      <c r="G82" s="40">
        <v>14</v>
      </c>
      <c r="H82" s="40">
        <v>20</v>
      </c>
      <c r="I82" s="40">
        <v>36</v>
      </c>
      <c r="J82" s="40">
        <v>365</v>
      </c>
      <c r="K82" s="41">
        <v>922</v>
      </c>
      <c r="L82" s="40">
        <v>44.93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20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100</v>
      </c>
      <c r="G86" s="43"/>
      <c r="H86" s="43"/>
      <c r="I86" s="43">
        <v>10</v>
      </c>
      <c r="J86" s="43">
        <v>47</v>
      </c>
      <c r="K86" s="44">
        <v>885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566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17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566</v>
      </c>
      <c r="K100" s="32"/>
      <c r="L100" s="32">
        <f t="shared" si="53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250</v>
      </c>
      <c r="G101" s="40">
        <v>13</v>
      </c>
      <c r="H101" s="40">
        <v>16</v>
      </c>
      <c r="I101" s="40">
        <v>40</v>
      </c>
      <c r="J101" s="40">
        <v>356</v>
      </c>
      <c r="K101" s="41">
        <v>852</v>
      </c>
      <c r="L101" s="40">
        <v>44.93</v>
      </c>
    </row>
    <row r="102" spans="1:12" ht="15" x14ac:dyDescent="0.25">
      <c r="A102" s="23"/>
      <c r="B102" s="15"/>
      <c r="C102" s="11"/>
      <c r="D102" s="6"/>
      <c r="E102" s="42" t="s">
        <v>47</v>
      </c>
      <c r="F102" s="43">
        <v>15</v>
      </c>
      <c r="G102" s="43">
        <v>1</v>
      </c>
      <c r="H102" s="43">
        <v>1</v>
      </c>
      <c r="I102" s="43">
        <v>6</v>
      </c>
      <c r="J102" s="43">
        <v>30</v>
      </c>
      <c r="K102" s="44">
        <v>930</v>
      </c>
      <c r="L102" s="43">
        <v>20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/>
      <c r="H103" s="43"/>
      <c r="I103" s="43">
        <v>15</v>
      </c>
      <c r="J103" s="43">
        <v>60</v>
      </c>
      <c r="K103" s="44">
        <v>855</v>
      </c>
      <c r="L103" s="43">
        <v>20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81</v>
      </c>
      <c r="J108" s="19">
        <f t="shared" si="54"/>
        <v>540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505</v>
      </c>
      <c r="G119" s="32">
        <f t="shared" ref="G119" si="58">G108+G118</f>
        <v>17</v>
      </c>
      <c r="H119" s="32">
        <f t="shared" ref="H119" si="59">H108+H118</f>
        <v>17</v>
      </c>
      <c r="I119" s="32">
        <f t="shared" ref="I119" si="60">I108+I118</f>
        <v>81</v>
      </c>
      <c r="J119" s="32">
        <f t="shared" ref="J119:L119" si="61">J108+J118</f>
        <v>540</v>
      </c>
      <c r="K119" s="32"/>
      <c r="L119" s="32">
        <f t="shared" si="61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200</v>
      </c>
      <c r="G120" s="40">
        <v>9</v>
      </c>
      <c r="H120" s="40">
        <v>5</v>
      </c>
      <c r="I120" s="40">
        <v>5</v>
      </c>
      <c r="J120" s="40">
        <v>165</v>
      </c>
      <c r="K120" s="41">
        <v>831</v>
      </c>
      <c r="L120" s="40">
        <v>34.93</v>
      </c>
    </row>
    <row r="121" spans="1:12" ht="15" x14ac:dyDescent="0.25">
      <c r="A121" s="14"/>
      <c r="B121" s="15"/>
      <c r="C121" s="11"/>
      <c r="D121" s="6"/>
      <c r="E121" s="42" t="s">
        <v>57</v>
      </c>
      <c r="F121" s="43">
        <v>10</v>
      </c>
      <c r="G121" s="43"/>
      <c r="H121" s="43">
        <v>7</v>
      </c>
      <c r="I121" s="43"/>
      <c r="J121" s="43">
        <v>75</v>
      </c>
      <c r="K121" s="44">
        <v>14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4</v>
      </c>
      <c r="H122" s="43">
        <v>3</v>
      </c>
      <c r="I122" s="43">
        <v>25</v>
      </c>
      <c r="J122" s="43">
        <v>144</v>
      </c>
      <c r="K122" s="44">
        <v>858</v>
      </c>
      <c r="L122" s="43">
        <v>20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41</v>
      </c>
      <c r="F125" s="43">
        <v>50</v>
      </c>
      <c r="G125" s="43">
        <v>4</v>
      </c>
      <c r="H125" s="43">
        <v>5</v>
      </c>
      <c r="I125" s="43">
        <v>31</v>
      </c>
      <c r="J125" s="43">
        <v>109</v>
      </c>
      <c r="K125" s="44">
        <v>890</v>
      </c>
      <c r="L125" s="43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81</v>
      </c>
      <c r="J127" s="19">
        <f t="shared" si="62"/>
        <v>587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20</v>
      </c>
      <c r="H138" s="32">
        <f t="shared" ref="H138" si="67">H127+H137</f>
        <v>20</v>
      </c>
      <c r="I138" s="32">
        <f t="shared" ref="I138" si="68">I127+I137</f>
        <v>81</v>
      </c>
      <c r="J138" s="32">
        <f t="shared" ref="J138:L138" si="69">J127+J137</f>
        <v>587</v>
      </c>
      <c r="K138" s="32"/>
      <c r="L138" s="32">
        <f t="shared" si="69"/>
        <v>88.93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250</v>
      </c>
      <c r="G139" s="40">
        <v>16</v>
      </c>
      <c r="H139" s="40">
        <v>20</v>
      </c>
      <c r="I139" s="40">
        <v>42</v>
      </c>
      <c r="J139" s="40">
        <v>410</v>
      </c>
      <c r="K139" s="41">
        <v>568</v>
      </c>
      <c r="L139" s="40">
        <v>63.93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/>
      <c r="H141" s="43"/>
      <c r="I141" s="43">
        <v>14</v>
      </c>
      <c r="J141" s="43">
        <v>59</v>
      </c>
      <c r="K141" s="44">
        <v>856</v>
      </c>
      <c r="L141" s="43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4</v>
      </c>
      <c r="H142" s="43"/>
      <c r="I142" s="43">
        <v>25</v>
      </c>
      <c r="J142" s="43">
        <v>118</v>
      </c>
      <c r="K142" s="44">
        <v>867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81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20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587</v>
      </c>
      <c r="K157" s="32"/>
      <c r="L157" s="32">
        <f t="shared" si="77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250</v>
      </c>
      <c r="G158" s="40">
        <v>11</v>
      </c>
      <c r="H158" s="40">
        <v>15</v>
      </c>
      <c r="I158" s="40">
        <v>29</v>
      </c>
      <c r="J158" s="40">
        <v>224</v>
      </c>
      <c r="K158" s="41">
        <v>116</v>
      </c>
      <c r="L158" s="40">
        <v>44.93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20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53</v>
      </c>
      <c r="F163" s="43">
        <v>50</v>
      </c>
      <c r="G163" s="43">
        <v>4</v>
      </c>
      <c r="H163" s="43">
        <v>5</v>
      </c>
      <c r="I163" s="43">
        <v>17</v>
      </c>
      <c r="J163" s="43">
        <v>209</v>
      </c>
      <c r="K163" s="44">
        <v>890</v>
      </c>
      <c r="L163" s="43">
        <v>20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18</v>
      </c>
      <c r="H176" s="32">
        <f t="shared" ref="H176" si="83">H165+H175</f>
        <v>20</v>
      </c>
      <c r="I176" s="32">
        <f t="shared" ref="I176" si="84">I165+I175</f>
        <v>81</v>
      </c>
      <c r="J176" s="32">
        <f t="shared" ref="J176:L176" si="85">J165+J175</f>
        <v>587</v>
      </c>
      <c r="K176" s="32"/>
      <c r="L176" s="32">
        <f t="shared" si="85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250</v>
      </c>
      <c r="G177" s="40">
        <v>11</v>
      </c>
      <c r="H177" s="40">
        <v>14</v>
      </c>
      <c r="I177" s="40">
        <v>36</v>
      </c>
      <c r="J177" s="40">
        <v>269</v>
      </c>
      <c r="K177" s="41">
        <v>835</v>
      </c>
      <c r="L177" s="40">
        <v>24.93</v>
      </c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20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100</v>
      </c>
      <c r="G181" s="43"/>
      <c r="H181" s="43"/>
      <c r="I181" s="43">
        <v>10</v>
      </c>
      <c r="J181" s="43">
        <v>47</v>
      </c>
      <c r="K181" s="44">
        <v>885</v>
      </c>
      <c r="L181" s="43">
        <v>20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504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600</v>
      </c>
      <c r="G195" s="32">
        <f t="shared" ref="G195" si="90">G184+G194</f>
        <v>17</v>
      </c>
      <c r="H195" s="32">
        <f t="shared" ref="H195" si="91">H184+H194</f>
        <v>17</v>
      </c>
      <c r="I195" s="32">
        <f t="shared" ref="I195" si="92">I184+I194</f>
        <v>81</v>
      </c>
      <c r="J195" s="32">
        <f t="shared" ref="J195:L195" si="93">J184+J194</f>
        <v>504</v>
      </c>
      <c r="K195" s="32"/>
      <c r="L195" s="32">
        <f t="shared" si="93"/>
        <v>88.93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519.20000000000005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18.899999999999999</v>
      </c>
      <c r="I196" s="34">
        <f t="shared" si="94"/>
        <v>79.5</v>
      </c>
      <c r="J196" s="34">
        <f t="shared" si="94"/>
        <v>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2023-11-08T09:24:58Z</cp:lastPrinted>
  <dcterms:created xsi:type="dcterms:W3CDTF">2022-05-16T14:23:56Z</dcterms:created>
  <dcterms:modified xsi:type="dcterms:W3CDTF">2026-03-03T10:22:58Z</dcterms:modified>
</cp:coreProperties>
</file>